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" sheetId="1" r:id="rId1"/>
    <sheet name="Feuille 2" sheetId="2" state="hidden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<sst xmlns="http://schemas.openxmlformats.org/spreadsheetml/2006/main" count="48" uniqueCount="26">
  <si>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MATERIEL</t>
  </si>
  <si>
    <t>PUISSANCE EN W</t>
  </si>
  <si>
    <t>PRIX DU KWh</t>
  </si>
  <si>
    <t>UV N°1</t>
  </si>
  <si>
    <t>PRIX DU M3 D'EAU</t>
  </si>
  <si>
    <t>UV N°2</t>
  </si>
  <si>
    <t>UV N°3</t>
  </si>
  <si>
    <t>VOLUME DU BASSIN</t>
  </si>
  <si>
    <t>UV N°4</t>
  </si>
  <si>
    <t>UV N°5</t>
  </si>
  <si>
    <t>VOS DEPENSES</t>
  </si>
  <si>
    <t>POMPE N°1</t>
  </si>
  <si>
    <t>ELECTRICITE</t>
  </si>
  <si>
    <t>EAU</t>
  </si>
  <si>
    <t>POMPE N°2</t>
  </si>
  <si>
    <t>POMPE N°3</t>
  </si>
  <si>
    <t>POMPE N°4</t>
  </si>
  <si>
    <t>POMPE N°5</t>
  </si>
  <si>
    <t>Fichier créé par KOI by KOI</t>
  </si>
  <si>
    <t>Estimation des coûts en eau et électricité</t>
  </si>
  <si>
    <t>COMPRESSEUR N°1</t>
  </si>
  <si>
    <t>koibykoi.eu</t>
  </si>
  <si>
    <t>COMPRESSEUR N°2</t>
  </si>
  <si>
    <t>COMPRESSEUR N°3</t>
  </si>
  <si>
    <t>COMPRESSEUR N°4</t>
  </si>
  <si>
    <t>COMPRESSEUR N°5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</si>
</sst>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\ [$€-40C];[RED]\-#,##0.00\ [$€-40C]"/>
    <numFmt numFmtId="167" formatCode="#,##0.00\ [$€-1]"/>
  </numFmts>
  <fonts count="7">
    <font>
      <sz val="10"/>
      <name val="Arial"/>
      <family val="2"/>
    </font>
    <font>
      <sz val="10"/>
      <color indexed="8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53"/>
      <name val="Arial"/>
      <family val="2"/>
    </font>
    <font>
      <u val="single"/>
      <sz val="11"/>
      <color indexed="30"/>
      <name val="Cambria"/>
      <family val="1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>
      <alignment/>
      <protection/>
    </xf>
    <xf numFmtId="164" fontId="2" fillId="2" borderId="0" xfId="20" applyFont="1" applyFill="1" applyBorder="1">
      <alignment/>
      <protection/>
    </xf>
    <xf numFmtId="164" fontId="2" fillId="2" borderId="1" xfId="20" applyFont="1" applyFill="1" applyBorder="1">
      <alignment/>
      <protection/>
    </xf>
    <xf numFmtId="164" fontId="2" fillId="2" borderId="2" xfId="20" applyFont="1" applyFill="1" applyBorder="1">
      <alignment/>
      <protection/>
    </xf>
    <xf numFmtId="164" fontId="2" fillId="2" borderId="2" xfId="20" applyFont="1" applyFill="1" applyBorder="1" applyAlignment="1">
      <alignment horizontal="center"/>
      <protection/>
    </xf>
    <xf numFmtId="164" fontId="2" fillId="2" borderId="3" xfId="20" applyFont="1" applyFill="1" applyBorder="1">
      <alignment/>
      <protection/>
    </xf>
    <xf numFmtId="164" fontId="3" fillId="2" borderId="4" xfId="20" applyFont="1" applyFill="1" applyBorder="1" applyAlignment="1">
      <alignment horizontal="center"/>
      <protection/>
    </xf>
    <xf numFmtId="164" fontId="2" fillId="2" borderId="5" xfId="20" applyFont="1" applyFill="1" applyBorder="1">
      <alignment/>
      <protection/>
    </xf>
    <xf numFmtId="164" fontId="2" fillId="2" borderId="4" xfId="20" applyFont="1" applyFill="1" applyBorder="1" applyAlignment="1">
      <alignment/>
      <protection/>
    </xf>
    <xf numFmtId="166" fontId="4" fillId="3" borderId="4" xfId="20" applyNumberFormat="1" applyFont="1" applyFill="1" applyBorder="1" applyAlignment="1" applyProtection="1">
      <alignment horizontal="center"/>
      <protection locked="0"/>
    </xf>
    <xf numFmtId="164" fontId="2" fillId="2" borderId="6" xfId="20" applyFont="1" applyFill="1" applyBorder="1">
      <alignment/>
      <protection/>
    </xf>
    <xf numFmtId="164" fontId="4" fillId="3" borderId="4" xfId="20" applyFont="1" applyFill="1" applyBorder="1" applyAlignment="1" applyProtection="1">
      <alignment horizontal="center"/>
      <protection locked="0"/>
    </xf>
    <xf numFmtId="164" fontId="2" fillId="2" borderId="7" xfId="20" applyFont="1" applyFill="1" applyBorder="1">
      <alignment/>
      <protection/>
    </xf>
    <xf numFmtId="164" fontId="2" fillId="2" borderId="7" xfId="20" applyFont="1" applyFill="1" applyBorder="1" applyAlignment="1">
      <alignment horizontal="center"/>
      <protection/>
    </xf>
    <xf numFmtId="164" fontId="2" fillId="2" borderId="8" xfId="20" applyFont="1" applyFill="1" applyBorder="1">
      <alignment/>
      <protection/>
    </xf>
    <xf numFmtId="164" fontId="2" fillId="2" borderId="4" xfId="20" applyFont="1" applyFill="1" applyBorder="1">
      <alignment/>
      <protection/>
    </xf>
    <xf numFmtId="164" fontId="4" fillId="2" borderId="4" xfId="20" applyFont="1" applyFill="1" applyBorder="1" applyAlignment="1">
      <alignment horizontal="center"/>
      <protection/>
    </xf>
    <xf numFmtId="167" fontId="3" fillId="2" borderId="4" xfId="20" applyNumberFormat="1" applyFont="1" applyFill="1" applyBorder="1" applyAlignment="1">
      <alignment horizontal="center"/>
      <protection/>
    </xf>
    <xf numFmtId="164" fontId="2" fillId="2" borderId="1" xfId="20" applyFont="1" applyFill="1" applyBorder="1" applyAlignment="1">
      <alignment/>
      <protection/>
    </xf>
    <xf numFmtId="164" fontId="5" fillId="2" borderId="1" xfId="20" applyFont="1" applyFill="1" applyBorder="1" applyAlignment="1">
      <alignment/>
      <protection/>
    </xf>
    <xf numFmtId="164" fontId="2" fillId="2" borderId="8" xfId="20" applyFont="1" applyFill="1" applyBorder="1" applyAlignment="1">
      <alignment horizontal="center"/>
      <protection/>
    </xf>
    <xf numFmtId="164" fontId="2" fillId="2" borderId="1" xfId="20" applyFont="1" applyFill="1" applyBorder="1" applyAlignment="1">
      <alignment horizontal="center"/>
      <protection/>
    </xf>
    <xf numFmtId="164" fontId="6" fillId="0" borderId="0" xfId="20" applyFont="1" applyAlignment="1">
      <alignment/>
      <protection/>
    </xf>
    <xf numFmtId="167" fontId="6" fillId="0" borderId="0" xfId="20" applyNumberFormat="1" applyFont="1" applyAlignment="1">
      <alignment horizontal="center"/>
      <protection/>
    </xf>
    <xf numFmtId="164" fontId="6" fillId="0" borderId="0" xfId="20" applyFont="1">
      <alignment/>
      <protection/>
    </xf>
    <xf numFmtId="164" fontId="6" fillId="0" borderId="0" xfId="20" applyFont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CCCC"/>
      <rgbColor rgb="004285F4"/>
      <rgbColor rgb="0033CCCC"/>
      <rgbColor rgb="0099CC00"/>
      <rgbColor rgb="00FFCC00"/>
      <rgbColor rgb="00FF9900"/>
      <rgbColor rgb="00EA433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oibykoi.eu/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9"/>
  <sheetViews>
    <sheetView tabSelected="1" workbookViewId="0" topLeftCell="A1">
      <selection activeCell="F6" sqref="F6"/>
    </sheetView>
  </sheetViews>
  <sheetFormatPr defaultColWidth="13.7109375" defaultRowHeight="15.75" customHeight="1"/>
  <cols>
    <col min="1" max="1" width="14.421875" style="1" customWidth="1"/>
    <col min="2" max="2" width="21.00390625" style="1" customWidth="1"/>
    <col min="3" max="3" width="23.00390625" style="1" customWidth="1"/>
    <col min="4" max="4" width="8.421875" style="1" customWidth="1"/>
    <col min="5" max="6" width="22.00390625" style="1" customWidth="1"/>
    <col min="7" max="16384" width="14.421875" style="1" customWidth="1"/>
  </cols>
  <sheetData>
    <row r="1" spans="1:26" ht="12.75">
      <c r="A1" s="2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4"/>
      <c r="B2" s="5"/>
      <c r="C2" s="6"/>
      <c r="D2" s="4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7"/>
      <c r="B3" s="8" t="s">
        <v>0</v>
      </c>
      <c r="C3" s="8" t="s">
        <v>1</v>
      </c>
      <c r="D3" s="9"/>
      <c r="E3" s="10" t="s">
        <v>2</v>
      </c>
      <c r="F3" s="11">
        <v>0.17400000000000002</v>
      </c>
      <c r="G3" s="1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7"/>
      <c r="B4" s="10" t="s">
        <v>3</v>
      </c>
      <c r="C4" s="13">
        <v>75</v>
      </c>
      <c r="D4" s="9"/>
      <c r="E4" s="10" t="s">
        <v>4</v>
      </c>
      <c r="F4" s="11">
        <v>5</v>
      </c>
      <c r="G4" s="1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7"/>
      <c r="B5" s="10" t="s">
        <v>5</v>
      </c>
      <c r="C5" s="13"/>
      <c r="D5" s="12"/>
      <c r="E5" s="14"/>
      <c r="F5" s="1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7"/>
      <c r="B6" s="10" t="s">
        <v>6</v>
      </c>
      <c r="C6" s="13"/>
      <c r="D6" s="9"/>
      <c r="E6" s="10" t="s">
        <v>7</v>
      </c>
      <c r="F6" s="13">
        <v>20</v>
      </c>
      <c r="G6" s="1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7"/>
      <c r="B7" s="10" t="s">
        <v>8</v>
      </c>
      <c r="C7" s="13"/>
      <c r="D7" s="12"/>
      <c r="E7" s="16"/>
      <c r="F7" s="1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7"/>
      <c r="B8" s="10" t="s">
        <v>9</v>
      </c>
      <c r="C8" s="13"/>
      <c r="D8" s="12"/>
      <c r="E8" s="5"/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7"/>
      <c r="B9" s="17"/>
      <c r="C9" s="18"/>
      <c r="D9" s="9"/>
      <c r="E9" s="8" t="s">
        <v>10</v>
      </c>
      <c r="F9" s="8"/>
      <c r="G9" s="1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7"/>
      <c r="B10" s="10" t="s">
        <v>11</v>
      </c>
      <c r="C10" s="13">
        <v>100</v>
      </c>
      <c r="D10" s="9"/>
      <c r="E10" s="8" t="s">
        <v>12</v>
      </c>
      <c r="F10" s="8" t="s">
        <v>13</v>
      </c>
      <c r="G10" s="1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7"/>
      <c r="B11" s="10" t="s">
        <v>14</v>
      </c>
      <c r="C11" s="13"/>
      <c r="D11" s="9"/>
      <c r="E11" s="19">
        <f>'Feuille 2'!D10</f>
        <v>373.4388</v>
      </c>
      <c r="F11" s="19">
        <f>'Feuille 2'!E10</f>
        <v>520</v>
      </c>
      <c r="G11" s="1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7"/>
      <c r="B12" s="10" t="s">
        <v>15</v>
      </c>
      <c r="C12" s="13"/>
      <c r="D12" s="12"/>
      <c r="E12" s="16"/>
      <c r="F12" s="1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7"/>
      <c r="B13" s="10" t="s">
        <v>16</v>
      </c>
      <c r="C13" s="13"/>
      <c r="D13" s="1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7"/>
      <c r="B14" s="10" t="s">
        <v>17</v>
      </c>
      <c r="C14" s="13"/>
      <c r="D14" s="12"/>
      <c r="E14" s="20" t="s">
        <v>18</v>
      </c>
      <c r="F14" s="2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7"/>
      <c r="B15" s="17"/>
      <c r="C15" s="18"/>
      <c r="D15" s="12"/>
      <c r="E15" s="20" t="s">
        <v>19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7"/>
      <c r="B16" s="10" t="s">
        <v>20</v>
      </c>
      <c r="C16" s="13">
        <v>70</v>
      </c>
      <c r="D16" s="12"/>
      <c r="E16" s="21" t="s">
        <v>21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7"/>
      <c r="B17" s="10" t="s">
        <v>22</v>
      </c>
      <c r="C17" s="13"/>
      <c r="D17" s="1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7"/>
      <c r="B18" s="10" t="s">
        <v>23</v>
      </c>
      <c r="C18" s="13"/>
      <c r="D18" s="1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7"/>
      <c r="B19" s="10" t="s">
        <v>24</v>
      </c>
      <c r="C19" s="13"/>
      <c r="D19" s="1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7"/>
      <c r="B20" s="10" t="s">
        <v>25</v>
      </c>
      <c r="C20" s="13"/>
      <c r="D20" s="1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/>
      <c r="B21" s="16"/>
      <c r="C21" s="2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/>
      <c r="B22" s="4"/>
      <c r="C22" s="2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/>
      <c r="B23" s="4"/>
      <c r="C23" s="2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4"/>
      <c r="C24" s="2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4"/>
      <c r="C25" s="2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4"/>
      <c r="C26" s="2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4"/>
      <c r="C27" s="2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4"/>
      <c r="C28" s="2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4"/>
      <c r="C29" s="2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2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2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2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2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2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2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2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2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2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2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2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2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2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2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2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2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2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2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2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2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2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2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2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2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2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2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2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2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2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2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2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2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2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2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2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2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2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2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2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2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2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2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2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2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2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2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2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2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2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2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2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2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2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2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2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2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2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2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2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2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2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2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2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2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2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2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2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2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2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2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2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2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2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2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2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2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2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2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2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2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2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2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2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2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2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2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2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2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2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2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2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2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2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2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2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2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2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2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2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2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2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2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2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2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2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2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2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2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2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2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2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2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2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2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2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2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2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2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2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</sheetData>
  <sheetProtection password="89AE" sheet="1" selectLockedCells="1"/>
  <mergeCells count="3">
    <mergeCell ref="B1:F1"/>
    <mergeCell ref="E9:F9"/>
    <mergeCell ref="E14:F14"/>
  </mergeCells>
  <hyperlinks>
    <hyperlink ref="E16" r:id="rId1" display="koibykoi.e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A1" sqref="A1"/>
    </sheetView>
  </sheetViews>
  <sheetFormatPr defaultColWidth="13.7109375" defaultRowHeight="15.75" customHeight="1"/>
  <cols>
    <col min="1" max="2" width="21.57421875" style="1" customWidth="1"/>
    <col min="3" max="3" width="14.421875" style="1" customWidth="1"/>
    <col min="4" max="5" width="22.421875" style="1" customWidth="1"/>
    <col min="6" max="16384" width="14.421875" style="1" customWidth="1"/>
  </cols>
  <sheetData>
    <row r="2" spans="2:5" ht="12.75">
      <c r="B2" s="24" t="s">
        <v>1</v>
      </c>
      <c r="D2" s="24" t="s">
        <v>2</v>
      </c>
      <c r="E2" s="25">
        <f>calcul!F3</f>
        <v>0.17400000000000002</v>
      </c>
    </row>
    <row r="3" spans="1:5" ht="12.75">
      <c r="A3" s="24" t="s">
        <v>3</v>
      </c>
      <c r="B3" s="26">
        <f>calcul!C4</f>
        <v>75</v>
      </c>
      <c r="D3" s="24" t="s">
        <v>4</v>
      </c>
      <c r="E3" s="25">
        <f>calcul!F4</f>
        <v>5</v>
      </c>
    </row>
    <row r="4" spans="1:5" ht="12.75">
      <c r="A4" s="24" t="s">
        <v>5</v>
      </c>
      <c r="B4" s="26">
        <f>calcul!C5</f>
        <v>0</v>
      </c>
      <c r="E4" s="27"/>
    </row>
    <row r="5" spans="1:5" ht="12.75">
      <c r="A5" s="24" t="s">
        <v>6</v>
      </c>
      <c r="B5" s="26">
        <f>calcul!C6</f>
        <v>0</v>
      </c>
      <c r="D5" s="24" t="s">
        <v>7</v>
      </c>
      <c r="E5" s="27">
        <f>calcul!F6</f>
        <v>20</v>
      </c>
    </row>
    <row r="6" spans="1:2" ht="12.75">
      <c r="A6" s="24" t="s">
        <v>8</v>
      </c>
      <c r="B6" s="26">
        <f>calcul!C7</f>
        <v>0</v>
      </c>
    </row>
    <row r="7" spans="1:2" ht="12.75">
      <c r="A7" s="24" t="s">
        <v>9</v>
      </c>
      <c r="B7" s="26">
        <f>calcul!C8</f>
        <v>0</v>
      </c>
    </row>
    <row r="8" spans="4:5" ht="12.75">
      <c r="D8" s="28" t="s">
        <v>10</v>
      </c>
      <c r="E8" s="28"/>
    </row>
    <row r="9" spans="1:5" ht="12.75">
      <c r="A9" s="24" t="s">
        <v>11</v>
      </c>
      <c r="B9" s="26">
        <f>calcul!C10</f>
        <v>100</v>
      </c>
      <c r="D9" s="27" t="s">
        <v>12</v>
      </c>
      <c r="E9" s="27" t="s">
        <v>13</v>
      </c>
    </row>
    <row r="10" spans="1:5" ht="12.75">
      <c r="A10" s="24" t="s">
        <v>14</v>
      </c>
      <c r="B10" s="26">
        <f>calcul!C11</f>
        <v>0</v>
      </c>
      <c r="D10" s="25">
        <f>B21/1000*24*365*E2</f>
        <v>373.4388</v>
      </c>
      <c r="E10" s="25">
        <f>E5*10/100*E3*52</f>
        <v>520</v>
      </c>
    </row>
    <row r="11" spans="1:2" ht="12.75">
      <c r="A11" s="24" t="s">
        <v>15</v>
      </c>
      <c r="B11" s="26">
        <f>calcul!C12</f>
        <v>0</v>
      </c>
    </row>
    <row r="12" spans="1:2" ht="12.75">
      <c r="A12" s="24" t="s">
        <v>16</v>
      </c>
      <c r="B12" s="26">
        <f>calcul!C13</f>
        <v>0</v>
      </c>
    </row>
    <row r="13" spans="1:2" ht="12.75">
      <c r="A13" s="24" t="s">
        <v>17</v>
      </c>
      <c r="B13" s="26">
        <f>calcul!C14</f>
        <v>0</v>
      </c>
    </row>
    <row r="15" spans="1:2" ht="12.75">
      <c r="A15" s="24" t="s">
        <v>20</v>
      </c>
      <c r="B15" s="26">
        <f>calcul!C16</f>
        <v>70</v>
      </c>
    </row>
    <row r="16" spans="1:2" ht="12.75">
      <c r="A16" s="24" t="s">
        <v>22</v>
      </c>
      <c r="B16" s="26">
        <f>calcul!C17</f>
        <v>0</v>
      </c>
    </row>
    <row r="17" spans="1:2" ht="12.75">
      <c r="A17" s="24" t="s">
        <v>23</v>
      </c>
      <c r="B17" s="26">
        <f>calcul!C18</f>
        <v>0</v>
      </c>
    </row>
    <row r="18" spans="1:2" ht="12.75">
      <c r="A18" s="24" t="s">
        <v>24</v>
      </c>
      <c r="B18" s="26">
        <f>calcul!C19</f>
        <v>0</v>
      </c>
    </row>
    <row r="19" spans="1:2" ht="12.75">
      <c r="A19" s="24" t="s">
        <v>25</v>
      </c>
      <c r="B19" s="26">
        <f>calcul!C20</f>
        <v>0</v>
      </c>
    </row>
    <row r="21" ht="12.75">
      <c r="B21" s="26">
        <f>SUM(B3:B19)</f>
        <v>245</v>
      </c>
    </row>
  </sheetData>
  <sheetProtection selectLockedCells="1" selectUnlockedCells="1"/>
  <mergeCells count="1">
    <mergeCell ref="D8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Liloo MOLINA</cp:lastModifiedBy>
  <dcterms:modified xsi:type="dcterms:W3CDTF">2022-02-22T15:20:24Z</dcterms:modified>
  <cp:category/>
  <cp:version/>
  <cp:contentType/>
  <cp:contentStatus/>
</cp:coreProperties>
</file>